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NAS-INFRATEC\Serveur\AFFAIRES\STEMO UEHC\IDEFHI Bat 66\11 - DCE\V3\DPGF\Lot 2 Gros Oeuvre - Carrelage - Faience - VRD - V3\DPGF APPEL D'OFFRE\"/>
    </mc:Choice>
  </mc:AlternateContent>
  <xr:revisionPtr revIDLastSave="0" documentId="13_ncr:1_{1B75A107-26DF-4744-B2F1-6FC49343E55D}" xr6:coauthVersionLast="47" xr6:coauthVersionMax="47" xr10:uidLastSave="{00000000-0000-0000-0000-000000000000}"/>
  <bookViews>
    <workbookView xWindow="28680" yWindow="-120" windowWidth="29040" windowHeight="16440" activeTab="1" xr2:uid="{00000000-000D-0000-FFFF-FFFF00000000}"/>
  </bookViews>
  <sheets>
    <sheet name="Lot 2 Gros Oeuvre - VRD - V3" sheetId="1" r:id="rId1"/>
    <sheet name="Récapitulatif" sheetId="3" r:id="rId2"/>
  </sheets>
  <definedNames>
    <definedName name="_Toc154399000" localSheetId="0">'Lot 2 Gros Oeuvre - VRD - V3'!#REF!</definedName>
    <definedName name="_Toc170894432" localSheetId="0">'Lot 2 Gros Oeuvre - VRD - V3'!#REF!</definedName>
    <definedName name="_Toc247429355" localSheetId="0">'Lot 2 Gros Oeuvre - VRD - V3'!#REF!</definedName>
    <definedName name="_Toc247429356" localSheetId="0">'Lot 2 Gros Oeuvre - VRD - V3'!#REF!</definedName>
    <definedName name="_Toc285209447" localSheetId="0">'Lot 2 Gros Oeuvre - VRD - V3'!#REF!</definedName>
    <definedName name="_Toc285209448" localSheetId="0">'Lot 2 Gros Oeuvre - VRD - V3'!#REF!</definedName>
    <definedName name="_Toc286910456" localSheetId="0">'Lot 2 Gros Oeuvre - VRD - V3'!#REF!</definedName>
    <definedName name="_Toc315878404" localSheetId="0">'Lot 2 Gros Oeuvre - VRD - V3'!#REF!</definedName>
    <definedName name="_Toc320889365" localSheetId="0">'Lot 2 Gros Oeuvre - VRD - V3'!#REF!</definedName>
    <definedName name="_Toc400722633" localSheetId="0">'Lot 2 Gros Oeuvre - VRD - V3'!#REF!</definedName>
    <definedName name="_Toc516587826" localSheetId="0">'Lot 2 Gros Oeuvre - VRD - V3'!#REF!</definedName>
    <definedName name="_Toc516587828" localSheetId="0">'Lot 2 Gros Oeuvre - VRD - V3'!#REF!</definedName>
    <definedName name="_Toc516596916" localSheetId="0">'Lot 2 Gros Oeuvre - VRD - V3'!#REF!</definedName>
    <definedName name="_Toc516596918" localSheetId="0">'Lot 2 Gros Oeuvre - VRD - V3'!#REF!</definedName>
    <definedName name="_Toc516596923" localSheetId="0">'Lot 2 Gros Oeuvre - VRD - V3'!#REF!</definedName>
    <definedName name="_Toc516596924" localSheetId="0">'Lot 2 Gros Oeuvre - VRD - V3'!#REF!</definedName>
    <definedName name="_Toc532541969" localSheetId="0">'Lot 2 Gros Oeuvre - VRD - V3'!#REF!</definedName>
    <definedName name="_Toc532541980" localSheetId="0">'Lot 2 Gros Oeuvre - VRD - V3'!#REF!</definedName>
    <definedName name="_Toc532559605" localSheetId="0">'Lot 2 Gros Oeuvre - VRD - V3'!#REF!</definedName>
    <definedName name="_Toc534379208" localSheetId="0">'Lot 2 Gros Oeuvre - VRD - V3'!#REF!</definedName>
    <definedName name="_Toc534379218" localSheetId="0">'Lot 2 Gros Oeuvre - VRD - V3'!#REF!</definedName>
    <definedName name="_Toc534379222" localSheetId="0">'Lot 2 Gros Oeuvre - VRD - V3'!#REF!</definedName>
    <definedName name="_xlnm.Print_Area" localSheetId="0">'Lot 2 Gros Oeuvre - VRD - V3'!$A$1:$G$51</definedName>
    <definedName name="_xlnm.Print_Area" localSheetId="1">Récapitulatif!$A$1:$D$5</definedName>
  </definedNames>
  <calcPr calcId="191029"/>
</workbook>
</file>

<file path=xl/calcChain.xml><?xml version="1.0" encoding="utf-8"?>
<calcChain xmlns="http://schemas.openxmlformats.org/spreadsheetml/2006/main">
  <c r="G47" i="1" l="1"/>
  <c r="G46" i="1"/>
  <c r="G28" i="1"/>
  <c r="G18" i="1"/>
  <c r="G17" i="1"/>
  <c r="G16" i="1"/>
  <c r="G15" i="1"/>
  <c r="G14" i="1"/>
  <c r="G13" i="1"/>
  <c r="G7" i="1" l="1"/>
  <c r="G31" i="1" l="1"/>
  <c r="G30" i="1"/>
  <c r="G32" i="1"/>
  <c r="G41" i="1" l="1"/>
  <c r="G42" i="1"/>
  <c r="G43" i="1"/>
  <c r="G44" i="1"/>
  <c r="G45" i="1"/>
  <c r="G48" i="1" l="1"/>
  <c r="G38" i="1"/>
  <c r="G37" i="1"/>
  <c r="G36" i="1"/>
  <c r="G34" i="1"/>
  <c r="G33" i="1"/>
  <c r="G27" i="1"/>
  <c r="G26" i="1"/>
  <c r="G25" i="1"/>
  <c r="G24" i="1"/>
  <c r="G23" i="1"/>
  <c r="G22" i="1"/>
  <c r="G21" i="1"/>
  <c r="G19" i="1"/>
  <c r="G11" i="1"/>
  <c r="G10" i="1"/>
  <c r="G9" i="1"/>
  <c r="G8" i="1"/>
  <c r="G5" i="1"/>
  <c r="G49" i="1" l="1"/>
  <c r="G50" i="1"/>
  <c r="G51" i="1" s="1"/>
  <c r="B4" i="3"/>
  <c r="C4" i="3" l="1"/>
  <c r="D4" i="3" s="1"/>
</calcChain>
</file>

<file path=xl/sharedStrings.xml><?xml version="1.0" encoding="utf-8"?>
<sst xmlns="http://schemas.openxmlformats.org/spreadsheetml/2006/main" count="137" uniqueCount="105">
  <si>
    <t>N°</t>
  </si>
  <si>
    <t>DESIGNATION DES OUVRAGES</t>
  </si>
  <si>
    <t>U</t>
  </si>
  <si>
    <t>Quantité</t>
  </si>
  <si>
    <t>Prix unitaire
HT</t>
  </si>
  <si>
    <t>Prix total HT</t>
  </si>
  <si>
    <t>MONTANT H.T.</t>
  </si>
  <si>
    <t>MONTANT T.T.C.</t>
  </si>
  <si>
    <t>Total Travaux</t>
  </si>
  <si>
    <t>VERIFIE, QUANT AUX QUANTITES, ET QUANT AUX PRIX,</t>
  </si>
  <si>
    <t>LU ET ACCEPTE POUR ETRE JOINT A MON ACTE D’ENGAGEMENT</t>
  </si>
  <si>
    <t>Quantité entreprise</t>
  </si>
  <si>
    <t>TOTAL H.T</t>
  </si>
  <si>
    <t>TOTAL TTC</t>
  </si>
  <si>
    <t>Plinthes de carrelage</t>
  </si>
  <si>
    <t>DESCRIPTION DES OUVRAGES</t>
  </si>
  <si>
    <t>Constat d’huissier</t>
  </si>
  <si>
    <t>Base vie</t>
  </si>
  <si>
    <t>Branchements provisoires</t>
  </si>
  <si>
    <t>Zone de stockage pour l'ensemble des besoins</t>
  </si>
  <si>
    <t>Panneaux de chantier</t>
  </si>
  <si>
    <t>Réservation – Percement – Scellement</t>
  </si>
  <si>
    <t>Comblement de baies</t>
  </si>
  <si>
    <t>Ouverture de baies</t>
  </si>
  <si>
    <t>Linteaux</t>
  </si>
  <si>
    <t>Création de douches</t>
  </si>
  <si>
    <t>Douche du personnel</t>
  </si>
  <si>
    <t>Création des siphons de sol</t>
  </si>
  <si>
    <t>Sectionnement des édicules de toiture</t>
  </si>
  <si>
    <t>Travaux VRD</t>
  </si>
  <si>
    <t>Tranchée et chambre de tirage</t>
  </si>
  <si>
    <t xml:space="preserve">Ens </t>
  </si>
  <si>
    <t xml:space="preserve">Mois </t>
  </si>
  <si>
    <t>m²</t>
  </si>
  <si>
    <t>ml</t>
  </si>
  <si>
    <t xml:space="preserve">Recollement </t>
  </si>
  <si>
    <t xml:space="preserve">DPJJ - BATIMENT 66 CANTELEU </t>
  </si>
  <si>
    <t>Création des ouvertures de ventilation naturelle</t>
  </si>
  <si>
    <r>
      <t xml:space="preserve">Les prix forfaitaires devront comprendre toutes les fournitures, frais de main d'œuvre,
d'approvisionnement et de contrôle, l'ensemble des essais et mise en service des installations selon
les éléments donnés dans le CCTP et les divers documents contractuels.
</t>
    </r>
    <r>
      <rPr>
        <b/>
        <sz val="12"/>
        <color rgb="FFFF0000"/>
        <rFont val="Arial"/>
        <family val="2"/>
      </rPr>
      <t>Les quantités énumérées ci-dessous devront être vérifiées par l'entreprise. Toute erreur ou omission
devra être signalée au bureau d'étude avant la remise des prix.</t>
    </r>
  </si>
  <si>
    <t>TOTAL TVA 10%</t>
  </si>
  <si>
    <r>
      <t>T.V.A. à   1</t>
    </r>
    <r>
      <rPr>
        <b/>
        <u/>
        <sz val="11"/>
        <rFont val="Arial"/>
        <family val="2"/>
      </rPr>
      <t>0 %</t>
    </r>
  </si>
  <si>
    <t>4.1</t>
  </si>
  <si>
    <t>4.2</t>
  </si>
  <si>
    <t>4.2.2</t>
  </si>
  <si>
    <t>4.2.3</t>
  </si>
  <si>
    <t>4.2.4</t>
  </si>
  <si>
    <t>4.3</t>
  </si>
  <si>
    <t>4.4</t>
  </si>
  <si>
    <t>4.4.1</t>
  </si>
  <si>
    <t>4.4.2</t>
  </si>
  <si>
    <t>4.5</t>
  </si>
  <si>
    <t>4.5.1</t>
  </si>
  <si>
    <t>4.5.2</t>
  </si>
  <si>
    <t>4.5.3</t>
  </si>
  <si>
    <t>4.5.4</t>
  </si>
  <si>
    <t>4.5.5</t>
  </si>
  <si>
    <t>4.5.6</t>
  </si>
  <si>
    <t>4.5.7</t>
  </si>
  <si>
    <t>4.5.8</t>
  </si>
  <si>
    <t>4.5.9</t>
  </si>
  <si>
    <t>4.5.10</t>
  </si>
  <si>
    <t>4.5.11</t>
  </si>
  <si>
    <t>4.6</t>
  </si>
  <si>
    <t>4.6.1</t>
  </si>
  <si>
    <t>4.6.2</t>
  </si>
  <si>
    <t>4.7</t>
  </si>
  <si>
    <t>4.8</t>
  </si>
  <si>
    <t>4.8.1</t>
  </si>
  <si>
    <t>4.8.2</t>
  </si>
  <si>
    <t>4.8.3</t>
  </si>
  <si>
    <t>Dépose ensemble menuisé</t>
  </si>
  <si>
    <t>Dépose des sanitaires, vestiaires, SDB, cuisine</t>
  </si>
  <si>
    <t>Ens</t>
  </si>
  <si>
    <t>4.4.3</t>
  </si>
  <si>
    <t>4.4.4</t>
  </si>
  <si>
    <t>Nettoyage et  traitement du local stockage</t>
  </si>
  <si>
    <t>4.4.5</t>
  </si>
  <si>
    <t>4.4.6</t>
  </si>
  <si>
    <t>4.4.7</t>
  </si>
  <si>
    <t>Démolition partielle du carrelage</t>
  </si>
  <si>
    <t>Démolition partielle de gros œuvre</t>
  </si>
  <si>
    <t>Travaux Gros Œuvre</t>
  </si>
  <si>
    <t>Etanchéité partielle sous faience</t>
  </si>
  <si>
    <t>Faïence partielle 200 x 200mm</t>
  </si>
  <si>
    <t>Etanchéité partielle sous carrelage (SPEC)</t>
  </si>
  <si>
    <t>Carrelage partielle</t>
  </si>
  <si>
    <t>Elargissement des baies</t>
  </si>
  <si>
    <t>RECAPITULATION DU LOT 2 : GROS OEUVRE - CARRELAGE - FAIENCE -  VRD - V3</t>
  </si>
  <si>
    <t>Lot 2 : Gros Oeuvre - Carrelage - Faîence - VRD - V3</t>
  </si>
  <si>
    <t xml:space="preserve">Création d’un espace de stationnement avec tout-venant   </t>
  </si>
  <si>
    <t>4.2.1</t>
  </si>
  <si>
    <t xml:space="preserve">Travaux curage et dépose </t>
  </si>
  <si>
    <t xml:space="preserve">Dépose des portes et blocs portes </t>
  </si>
  <si>
    <t>Démolition partielle de la faïence et de la plinthe de carrelage</t>
  </si>
  <si>
    <t>Installations de chantier, base vie</t>
  </si>
  <si>
    <t>Ragréage partielle</t>
  </si>
  <si>
    <t xml:space="preserve">- créations d'ouvertures de 50cm x 60cm </t>
  </si>
  <si>
    <t xml:space="preserve">- grillage fin anti volatiles, rongeurs 50cm x 60cm </t>
  </si>
  <si>
    <t>- grilles extérieures en aluminium 50</t>
  </si>
  <si>
    <t>- Terrassement pour ouverture de tranchée</t>
  </si>
  <si>
    <t>- Fourniture et pose de 2 fourreaux TPC VERT 50mm aiguillé</t>
  </si>
  <si>
    <t>- Pénétration dans le bâtiment + sciage de dalle béton intérieure</t>
  </si>
  <si>
    <t>- Mise en œuvre d'une chambre de tirage France Télécom 50x50 avec couvercle</t>
  </si>
  <si>
    <t xml:space="preserve">- Reprise étanche et rebouchage de la dalle béton </t>
  </si>
  <si>
    <t>- Remise en état d'espace verts et engazonnement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</si>
</sst>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17" x14ac:knownFonts="1">
    <font>
      <sz val="10"/>
      <name val="Arial"/>
    </font>
    <font>
      <sz val="8"/>
      <name val="Arial"/>
      <family val="2"/>
    </font>
    <font>
      <b/>
      <sz val="11"/>
      <name val="Arial"/>
      <family val="2"/>
    </font>
    <font>
      <sz val="11"/>
      <name val="Arial"/>
      <family val="2"/>
    </font>
    <font>
      <b/>
      <u/>
      <sz val="11"/>
      <name val="Arial"/>
      <family val="2"/>
    </font>
    <font>
      <sz val="10"/>
      <name val="Arial"/>
      <family val="2"/>
    </font>
    <font>
      <sz val="11"/>
      <color rgb="FF00000A"/>
      <name val="Arial"/>
      <family val="2"/>
    </font>
    <font>
      <u/>
      <sz val="10"/>
      <color theme="10"/>
      <name val="Arial"/>
      <family val="2"/>
    </font>
    <font>
      <sz val="10"/>
      <name val="Arial"/>
      <family val="2"/>
    </font>
    <font>
      <b/>
      <sz val="11"/>
      <color rgb="FFFF0000"/>
      <name val="Arial"/>
      <family val="2"/>
    </font>
    <font>
      <sz val="12"/>
      <name val="Arial"/>
      <family val="2"/>
    </font>
    <font>
      <b/>
      <u/>
      <sz val="13"/>
      <name val="Arial"/>
      <family val="2"/>
    </font>
    <font>
      <sz val="11"/>
      <color theme="10"/>
      <name val="Arial"/>
      <family val="2"/>
    </font>
    <font>
      <b/>
      <sz val="12"/>
      <name val="Arial"/>
      <family val="2"/>
    </font>
    <font>
      <b/>
      <sz val="12"/>
      <color rgb="FFFF0000"/>
      <name val="Arial"/>
      <family val="2"/>
    </font>
    <font>
      <sz val="11"/>
      <color theme="1"/>
      <name val="Arial"/>
      <family val="2"/>
    </font>
    <font>
      <i/>
      <sz val="11"/>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s>
  <borders count="21">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medium">
        <color indexed="64"/>
      </right>
      <top style="double">
        <color indexed="64"/>
      </top>
      <bottom/>
      <diagonal/>
    </border>
    <border>
      <left/>
      <right style="medium">
        <color indexed="64"/>
      </right>
      <top style="double">
        <color indexed="64"/>
      </top>
      <bottom/>
      <diagonal/>
    </border>
    <border>
      <left/>
      <right style="double">
        <color indexed="64"/>
      </right>
      <top style="double">
        <color indexed="64"/>
      </top>
      <bottom/>
      <diagonal/>
    </border>
    <border>
      <left/>
      <right style="medium">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7" fillId="0" borderId="0" applyNumberFormat="0" applyFill="0" applyBorder="0" applyAlignment="0" applyProtection="0"/>
    <xf numFmtId="44" fontId="8" fillId="0" borderId="0" applyFont="0" applyFill="0" applyBorder="0" applyAlignment="0" applyProtection="0"/>
    <xf numFmtId="0" fontId="5" fillId="0" borderId="0"/>
  </cellStyleXfs>
  <cellXfs count="74">
    <xf numFmtId="0" fontId="0" fillId="0" borderId="0" xfId="0"/>
    <xf numFmtId="0" fontId="3" fillId="0" borderId="0" xfId="0" applyFont="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6" fillId="0" borderId="1" xfId="0" applyFont="1" applyBorder="1" applyAlignment="1">
      <alignment horizontal="center" vertical="center" wrapText="1"/>
    </xf>
    <xf numFmtId="0" fontId="2" fillId="0" borderId="8" xfId="0" applyFont="1" applyBorder="1" applyAlignment="1">
      <alignment horizontal="center" vertical="center" wrapText="1"/>
    </xf>
    <xf numFmtId="0" fontId="0" fillId="0" borderId="0" xfId="0" applyAlignment="1">
      <alignment horizontal="center"/>
    </xf>
    <xf numFmtId="0" fontId="0" fillId="0" borderId="0" xfId="0" applyAlignment="1">
      <alignment vertical="center"/>
    </xf>
    <xf numFmtId="0" fontId="2" fillId="0" borderId="9" xfId="0" applyFont="1" applyBorder="1" applyAlignment="1">
      <alignment horizontal="center" vertical="center"/>
    </xf>
    <xf numFmtId="0" fontId="2" fillId="0" borderId="9"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44" fontId="2" fillId="0" borderId="6" xfId="2" applyFont="1" applyBorder="1" applyAlignment="1">
      <alignment horizontal="center" vertical="center" wrapText="1"/>
    </xf>
    <xf numFmtId="44" fontId="2" fillId="0" borderId="7" xfId="2" applyFont="1" applyBorder="1" applyAlignment="1">
      <alignment horizontal="center" vertical="center" wrapText="1"/>
    </xf>
    <xf numFmtId="44" fontId="3" fillId="0" borderId="1" xfId="2" applyFont="1" applyBorder="1" applyAlignment="1">
      <alignment horizontal="center" vertical="center"/>
    </xf>
    <xf numFmtId="44" fontId="3" fillId="0" borderId="2" xfId="2" applyFont="1" applyBorder="1" applyAlignment="1">
      <alignment horizontal="center" vertical="center"/>
    </xf>
    <xf numFmtId="0" fontId="3" fillId="0" borderId="1" xfId="1" applyFont="1" applyBorder="1" applyAlignment="1">
      <alignment horizontal="center" vertical="center"/>
    </xf>
    <xf numFmtId="0" fontId="3" fillId="0" borderId="1" xfId="1" applyFont="1" applyBorder="1" applyAlignment="1">
      <alignment horizontal="justify" vertical="center"/>
    </xf>
    <xf numFmtId="0" fontId="3" fillId="0" borderId="2" xfId="1" applyFont="1" applyBorder="1" applyAlignment="1">
      <alignment horizontal="center" vertical="center"/>
    </xf>
    <xf numFmtId="0" fontId="3" fillId="0" borderId="2" xfId="1" applyFont="1" applyBorder="1" applyAlignment="1">
      <alignment horizontal="justify" vertical="center"/>
    </xf>
    <xf numFmtId="0" fontId="6" fillId="0" borderId="2" xfId="0" applyFont="1" applyBorder="1" applyAlignment="1">
      <alignment horizontal="center" vertical="center" wrapText="1"/>
    </xf>
    <xf numFmtId="0" fontId="12" fillId="2" borderId="12" xfId="1" applyFont="1" applyFill="1" applyBorder="1" applyAlignment="1">
      <alignment horizontal="center" vertical="center"/>
    </xf>
    <xf numFmtId="0" fontId="0" fillId="2" borderId="12" xfId="0" applyFill="1" applyBorder="1" applyAlignment="1">
      <alignment horizontal="center" vertical="center"/>
    </xf>
    <xf numFmtId="0" fontId="0" fillId="2" borderId="1" xfId="0" applyFill="1" applyBorder="1"/>
    <xf numFmtId="44" fontId="0" fillId="2" borderId="1" xfId="2" applyFont="1" applyFill="1" applyBorder="1" applyAlignment="1">
      <alignment horizontal="center" vertical="center"/>
    </xf>
    <xf numFmtId="44" fontId="3" fillId="2" borderId="1" xfId="2" applyFont="1" applyFill="1" applyBorder="1" applyAlignment="1">
      <alignment horizontal="center" vertical="center"/>
    </xf>
    <xf numFmtId="44" fontId="3" fillId="0" borderId="1" xfId="2" applyFont="1" applyBorder="1" applyAlignment="1">
      <alignment vertical="center" wrapText="1"/>
    </xf>
    <xf numFmtId="0" fontId="3" fillId="2" borderId="1" xfId="1" applyFont="1" applyFill="1" applyBorder="1" applyAlignment="1">
      <alignment horizontal="center" vertical="center"/>
    </xf>
    <xf numFmtId="0" fontId="6" fillId="2" borderId="1" xfId="0" applyFont="1" applyFill="1" applyBorder="1" applyAlignment="1">
      <alignment horizontal="center" vertical="center" wrapText="1"/>
    </xf>
    <xf numFmtId="44" fontId="3" fillId="2" borderId="1" xfId="2" applyFont="1" applyFill="1" applyBorder="1"/>
    <xf numFmtId="44" fontId="3" fillId="0" borderId="1" xfId="2" applyFont="1" applyBorder="1"/>
    <xf numFmtId="0" fontId="3" fillId="2" borderId="1" xfId="0" applyFont="1" applyFill="1" applyBorder="1" applyAlignment="1">
      <alignment horizontal="center" vertical="center" wrapText="1"/>
    </xf>
    <xf numFmtId="0" fontId="0" fillId="2" borderId="1" xfId="0" applyFill="1" applyBorder="1" applyAlignment="1">
      <alignment horizontal="center" vertical="center"/>
    </xf>
    <xf numFmtId="44" fontId="3" fillId="0" borderId="1" xfId="2" applyFont="1" applyBorder="1" applyAlignment="1">
      <alignment vertical="center"/>
    </xf>
    <xf numFmtId="0" fontId="3" fillId="2" borderId="1" xfId="0" applyFont="1" applyFill="1" applyBorder="1" applyAlignment="1">
      <alignment horizontal="center" vertical="center"/>
    </xf>
    <xf numFmtId="0" fontId="3" fillId="2" borderId="1" xfId="1" applyFont="1" applyFill="1" applyBorder="1" applyAlignment="1">
      <alignment horizontal="justify" vertical="center"/>
    </xf>
    <xf numFmtId="0" fontId="15" fillId="0" borderId="1" xfId="1" applyFont="1" applyFill="1" applyBorder="1" applyAlignment="1">
      <alignment horizontal="center" vertical="center"/>
    </xf>
    <xf numFmtId="0" fontId="15" fillId="0" borderId="1" xfId="1" applyFont="1" applyFill="1" applyBorder="1" applyAlignment="1">
      <alignment horizontal="justify" vertical="center"/>
    </xf>
    <xf numFmtId="0" fontId="15" fillId="0" borderId="1" xfId="0" applyFont="1" applyBorder="1" applyAlignment="1">
      <alignment horizontal="center" vertical="center" wrapText="1"/>
    </xf>
    <xf numFmtId="44" fontId="3" fillId="0" borderId="1" xfId="2" applyFont="1" applyFill="1" applyBorder="1" applyAlignment="1">
      <alignment horizontal="center" vertical="center"/>
    </xf>
    <xf numFmtId="0" fontId="3" fillId="0" borderId="1" xfId="1" applyFont="1" applyFill="1" applyBorder="1" applyAlignment="1">
      <alignment horizontal="center" vertical="center"/>
    </xf>
    <xf numFmtId="0" fontId="15" fillId="0" borderId="1" xfId="0" applyFont="1" applyBorder="1" applyAlignment="1">
      <alignment horizontal="center" vertical="center"/>
    </xf>
    <xf numFmtId="44" fontId="3" fillId="0" borderId="1" xfId="2" applyFont="1" applyFill="1" applyBorder="1" applyAlignment="1">
      <alignment horizontal="center" vertical="center" wrapText="1"/>
    </xf>
    <xf numFmtId="0" fontId="0" fillId="3" borderId="0" xfId="0" applyFill="1" applyAlignment="1">
      <alignment vertical="center"/>
    </xf>
    <xf numFmtId="0" fontId="3" fillId="0" borderId="1" xfId="1" applyFont="1" applyFill="1" applyBorder="1" applyAlignment="1">
      <alignment horizontal="justify" vertical="center"/>
    </xf>
    <xf numFmtId="0" fontId="2" fillId="2" borderId="1" xfId="1" applyFont="1" applyFill="1" applyBorder="1" applyAlignment="1">
      <alignment horizontal="center" vertical="center"/>
    </xf>
    <xf numFmtId="0" fontId="2" fillId="2" borderId="1" xfId="1" applyFont="1" applyFill="1" applyBorder="1" applyAlignment="1">
      <alignment horizontal="justify" vertical="center"/>
    </xf>
    <xf numFmtId="0" fontId="2" fillId="2" borderId="12" xfId="1" applyFont="1" applyFill="1" applyBorder="1" applyAlignment="1">
      <alignment horizontal="center" vertical="center"/>
    </xf>
    <xf numFmtId="0" fontId="2" fillId="2" borderId="12" xfId="1" applyFont="1" applyFill="1" applyBorder="1" applyAlignment="1">
      <alignment horizontal="justify" vertical="center"/>
    </xf>
    <xf numFmtId="0" fontId="0" fillId="0" borderId="14" xfId="0" applyBorder="1"/>
    <xf numFmtId="0" fontId="0" fillId="0" borderId="13" xfId="0" applyBorder="1"/>
    <xf numFmtId="164" fontId="13" fillId="0" borderId="15" xfId="0" applyNumberFormat="1" applyFont="1" applyBorder="1" applyAlignment="1">
      <alignment horizontal="center"/>
    </xf>
    <xf numFmtId="0" fontId="0" fillId="0" borderId="16" xfId="0" applyBorder="1"/>
    <xf numFmtId="164" fontId="10" fillId="0" borderId="17" xfId="0" applyNumberFormat="1" applyFont="1" applyBorder="1" applyAlignment="1">
      <alignment horizontal="center"/>
    </xf>
    <xf numFmtId="0" fontId="0" fillId="0" borderId="18" xfId="0" applyBorder="1"/>
    <xf numFmtId="0" fontId="0" fillId="0" borderId="19" xfId="0" applyBorder="1"/>
    <xf numFmtId="164" fontId="13" fillId="0" borderId="20" xfId="0" applyNumberFormat="1" applyFont="1" applyBorder="1" applyAlignment="1">
      <alignment horizontal="center" vertical="center"/>
    </xf>
    <xf numFmtId="49" fontId="16" fillId="0" borderId="1" xfId="1" applyNumberFormat="1" applyFont="1" applyBorder="1" applyAlignment="1">
      <alignment horizontal="justify" vertical="center"/>
    </xf>
    <xf numFmtId="0" fontId="3" fillId="4" borderId="1" xfId="1" applyFont="1" applyFill="1" applyBorder="1" applyAlignment="1">
      <alignment horizontal="center" vertical="center"/>
    </xf>
    <xf numFmtId="0" fontId="3" fillId="4" borderId="1" xfId="1" applyFont="1" applyFill="1" applyBorder="1" applyAlignment="1">
      <alignment horizontal="justify" vertical="center"/>
    </xf>
    <xf numFmtId="0" fontId="6" fillId="4" borderId="1" xfId="0" applyFont="1" applyFill="1" applyBorder="1" applyAlignment="1">
      <alignment horizontal="center" vertical="center" wrapText="1"/>
    </xf>
    <xf numFmtId="44" fontId="3" fillId="4" borderId="1" xfId="2" applyFont="1" applyFill="1" applyBorder="1" applyAlignment="1">
      <alignment horizontal="center" vertical="center"/>
    </xf>
    <xf numFmtId="0" fontId="13" fillId="0" borderId="19" xfId="0" applyFont="1" applyBorder="1" applyAlignment="1">
      <alignment horizontal="center"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3" fillId="0" borderId="13" xfId="0" applyFont="1" applyBorder="1" applyAlignment="1">
      <alignment horizontal="center"/>
    </xf>
    <xf numFmtId="0" fontId="10" fillId="0" borderId="0" xfId="0" applyFont="1" applyAlignment="1">
      <alignment horizontal="center"/>
    </xf>
    <xf numFmtId="0" fontId="9" fillId="0" borderId="0" xfId="0" applyFont="1" applyAlignment="1">
      <alignment horizontal="center" vertical="center"/>
    </xf>
    <xf numFmtId="0" fontId="11" fillId="0" borderId="0" xfId="0" applyFont="1" applyAlignment="1">
      <alignment horizontal="center" vertical="center"/>
    </xf>
  </cellXfs>
  <cellStyles count="4">
    <cellStyle name="Lien hypertexte" xfId="1" builtinId="8"/>
    <cellStyle name="Monétaire" xfId="2" builtinId="4"/>
    <cellStyle name="Normal" xfId="0" builtinId="0"/>
    <cellStyle name="Normal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I51"/>
  <sheetViews>
    <sheetView showRowColHeaders="0" topLeftCell="A34" zoomScale="85" zoomScaleNormal="85" zoomScaleSheetLayoutView="85" workbookViewId="0">
      <selection activeCell="O12" sqref="O12"/>
    </sheetView>
  </sheetViews>
  <sheetFormatPr baseColWidth="10" defaultRowHeight="12.75" x14ac:dyDescent="0.2"/>
  <cols>
    <col min="1" max="1" width="9.85546875" customWidth="1"/>
    <col min="2" max="2" width="50.42578125" customWidth="1"/>
    <col min="3" max="3" width="9.85546875" customWidth="1"/>
    <col min="4" max="4" width="12.28515625" customWidth="1"/>
    <col min="5" max="5" width="16.140625" customWidth="1"/>
    <col min="6" max="6" width="15.5703125" customWidth="1"/>
    <col min="7" max="7" width="20.28515625" style="9" customWidth="1"/>
  </cols>
  <sheetData>
    <row r="1" spans="1:7" ht="28.5" customHeight="1" x14ac:dyDescent="0.2">
      <c r="A1" s="68" t="s">
        <v>36</v>
      </c>
      <c r="B1" s="68"/>
      <c r="C1" s="68" t="s">
        <v>88</v>
      </c>
      <c r="D1" s="68"/>
      <c r="E1" s="68"/>
      <c r="F1" s="68"/>
      <c r="G1" s="69"/>
    </row>
    <row r="2" spans="1:7" ht="121.5" customHeight="1" x14ac:dyDescent="0.2">
      <c r="A2" s="66" t="s">
        <v>38</v>
      </c>
      <c r="B2" s="66"/>
      <c r="C2" s="66"/>
      <c r="D2" s="66"/>
      <c r="E2" s="66"/>
      <c r="F2" s="66"/>
      <c r="G2" s="67"/>
    </row>
    <row r="3" spans="1:7" ht="29.45" customHeight="1" x14ac:dyDescent="0.2">
      <c r="A3" s="11" t="s">
        <v>0</v>
      </c>
      <c r="B3" s="11" t="s">
        <v>1</v>
      </c>
      <c r="C3" s="11" t="s">
        <v>2</v>
      </c>
      <c r="D3" s="11" t="s">
        <v>3</v>
      </c>
      <c r="E3" s="12" t="s">
        <v>11</v>
      </c>
      <c r="F3" s="12" t="s">
        <v>4</v>
      </c>
      <c r="G3" s="11" t="s">
        <v>5</v>
      </c>
    </row>
    <row r="4" spans="1:7" ht="27" customHeight="1" x14ac:dyDescent="0.2">
      <c r="A4" s="50">
        <v>4</v>
      </c>
      <c r="B4" s="51" t="s">
        <v>15</v>
      </c>
      <c r="C4" s="24"/>
      <c r="D4" s="25"/>
      <c r="E4" s="26"/>
      <c r="F4" s="27"/>
      <c r="G4" s="28"/>
    </row>
    <row r="5" spans="1:7" ht="19.5" customHeight="1" x14ac:dyDescent="0.2">
      <c r="A5" s="19" t="s">
        <v>41</v>
      </c>
      <c r="B5" s="20" t="s">
        <v>16</v>
      </c>
      <c r="C5" s="19" t="s">
        <v>31</v>
      </c>
      <c r="D5" s="13">
        <v>1</v>
      </c>
      <c r="E5" s="14"/>
      <c r="F5" s="29"/>
      <c r="G5" s="17">
        <f>E5*F5</f>
        <v>0</v>
      </c>
    </row>
    <row r="6" spans="1:7" ht="24" customHeight="1" x14ac:dyDescent="0.2">
      <c r="A6" s="48" t="s">
        <v>42</v>
      </c>
      <c r="B6" s="49" t="s">
        <v>94</v>
      </c>
      <c r="C6" s="30"/>
      <c r="D6" s="31"/>
      <c r="E6" s="31"/>
      <c r="F6" s="32"/>
      <c r="G6" s="28"/>
    </row>
    <row r="7" spans="1:7" ht="16.5" customHeight="1" x14ac:dyDescent="0.2">
      <c r="A7" s="19" t="s">
        <v>90</v>
      </c>
      <c r="B7" s="20" t="s">
        <v>17</v>
      </c>
      <c r="C7" s="19" t="s">
        <v>32</v>
      </c>
      <c r="D7" s="7">
        <v>5</v>
      </c>
      <c r="E7" s="7"/>
      <c r="F7" s="17"/>
      <c r="G7" s="17">
        <f>F7*D7</f>
        <v>0</v>
      </c>
    </row>
    <row r="8" spans="1:7" ht="22.5" customHeight="1" x14ac:dyDescent="0.2">
      <c r="A8" s="19" t="s">
        <v>43</v>
      </c>
      <c r="B8" s="20" t="s">
        <v>18</v>
      </c>
      <c r="C8" s="19" t="s">
        <v>31</v>
      </c>
      <c r="D8" s="7">
        <v>1</v>
      </c>
      <c r="E8" s="7"/>
      <c r="F8" s="17"/>
      <c r="G8" s="17">
        <f t="shared" ref="G8:G19" si="0">E8*F8</f>
        <v>0</v>
      </c>
    </row>
    <row r="9" spans="1:7" ht="24" customHeight="1" x14ac:dyDescent="0.2">
      <c r="A9" s="19" t="s">
        <v>44</v>
      </c>
      <c r="B9" s="20" t="s">
        <v>19</v>
      </c>
      <c r="C9" s="19" t="s">
        <v>31</v>
      </c>
      <c r="D9" s="7">
        <v>1</v>
      </c>
      <c r="E9" s="7"/>
      <c r="F9" s="33"/>
      <c r="G9" s="17">
        <f t="shared" si="0"/>
        <v>0</v>
      </c>
    </row>
    <row r="10" spans="1:7" s="10" customFormat="1" ht="25.5" customHeight="1" x14ac:dyDescent="0.2">
      <c r="A10" s="19" t="s">
        <v>45</v>
      </c>
      <c r="B10" s="20" t="s">
        <v>20</v>
      </c>
      <c r="C10" s="19" t="s">
        <v>31</v>
      </c>
      <c r="D10" s="7">
        <v>1</v>
      </c>
      <c r="E10" s="7"/>
      <c r="F10" s="17"/>
      <c r="G10" s="17">
        <f t="shared" si="0"/>
        <v>0</v>
      </c>
    </row>
    <row r="11" spans="1:7" s="10" customFormat="1" ht="26.25" customHeight="1" x14ac:dyDescent="0.2">
      <c r="A11" s="19" t="s">
        <v>46</v>
      </c>
      <c r="B11" s="20" t="s">
        <v>21</v>
      </c>
      <c r="C11" s="19" t="s">
        <v>31</v>
      </c>
      <c r="D11" s="7">
        <v>1</v>
      </c>
      <c r="E11" s="7"/>
      <c r="F11" s="17"/>
      <c r="G11" s="17">
        <f t="shared" si="0"/>
        <v>0</v>
      </c>
    </row>
    <row r="12" spans="1:7" s="10" customFormat="1" ht="22.5" customHeight="1" x14ac:dyDescent="0.2">
      <c r="A12" s="48" t="s">
        <v>47</v>
      </c>
      <c r="B12" s="49" t="s">
        <v>91</v>
      </c>
      <c r="C12" s="30"/>
      <c r="D12" s="34"/>
      <c r="E12" s="34"/>
      <c r="F12" s="28"/>
      <c r="G12" s="28"/>
    </row>
    <row r="13" spans="1:7" s="10" customFormat="1" ht="25.5" customHeight="1" x14ac:dyDescent="0.2">
      <c r="A13" s="39" t="s">
        <v>48</v>
      </c>
      <c r="B13" s="40" t="s">
        <v>92</v>
      </c>
      <c r="C13" s="39" t="s">
        <v>2</v>
      </c>
      <c r="D13" s="41">
        <v>58</v>
      </c>
      <c r="E13" s="7"/>
      <c r="F13" s="42"/>
      <c r="G13" s="42">
        <f>E13*F13</f>
        <v>0</v>
      </c>
    </row>
    <row r="14" spans="1:7" s="10" customFormat="1" ht="26.25" customHeight="1" x14ac:dyDescent="0.2">
      <c r="A14" s="39" t="s">
        <v>49</v>
      </c>
      <c r="B14" s="40" t="s">
        <v>70</v>
      </c>
      <c r="C14" s="39" t="s">
        <v>2</v>
      </c>
      <c r="D14" s="41">
        <v>18</v>
      </c>
      <c r="E14" s="7"/>
      <c r="F14" s="42"/>
      <c r="G14" s="42">
        <f t="shared" ref="G14:G17" si="1">E14*F14</f>
        <v>0</v>
      </c>
    </row>
    <row r="15" spans="1:7" s="10" customFormat="1" ht="22.5" customHeight="1" x14ac:dyDescent="0.2">
      <c r="A15" s="39" t="s">
        <v>73</v>
      </c>
      <c r="B15" s="40" t="s">
        <v>71</v>
      </c>
      <c r="C15" s="39" t="s">
        <v>72</v>
      </c>
      <c r="D15" s="41">
        <v>1</v>
      </c>
      <c r="E15" s="7"/>
      <c r="F15" s="42"/>
      <c r="G15" s="42">
        <f t="shared" si="1"/>
        <v>0</v>
      </c>
    </row>
    <row r="16" spans="1:7" ht="27" customHeight="1" x14ac:dyDescent="0.2">
      <c r="A16" s="39" t="s">
        <v>74</v>
      </c>
      <c r="B16" s="40" t="s">
        <v>79</v>
      </c>
      <c r="C16" s="43" t="s">
        <v>33</v>
      </c>
      <c r="D16" s="44">
        <v>51</v>
      </c>
      <c r="E16" s="44"/>
      <c r="F16" s="42"/>
      <c r="G16" s="42">
        <f t="shared" si="1"/>
        <v>0</v>
      </c>
    </row>
    <row r="17" spans="1:477" ht="25.5" customHeight="1" x14ac:dyDescent="0.2">
      <c r="A17" s="39" t="s">
        <v>76</v>
      </c>
      <c r="B17" s="40" t="s">
        <v>93</v>
      </c>
      <c r="C17" s="43" t="s">
        <v>72</v>
      </c>
      <c r="D17" s="44">
        <v>1</v>
      </c>
      <c r="E17" s="44"/>
      <c r="F17" s="42"/>
      <c r="G17" s="42">
        <f t="shared" si="1"/>
        <v>0</v>
      </c>
    </row>
    <row r="18" spans="1:477" ht="19.5" customHeight="1" x14ac:dyDescent="0.2">
      <c r="A18" s="39" t="s">
        <v>77</v>
      </c>
      <c r="B18" s="40" t="s">
        <v>75</v>
      </c>
      <c r="C18" s="13" t="s">
        <v>72</v>
      </c>
      <c r="D18" s="44">
        <v>1</v>
      </c>
      <c r="E18" s="14"/>
      <c r="F18" s="45"/>
      <c r="G18" s="42">
        <f>E18*F18</f>
        <v>0</v>
      </c>
    </row>
    <row r="19" spans="1:477" s="46" customFormat="1" ht="22.5" customHeight="1" x14ac:dyDescent="0.2">
      <c r="A19" s="39" t="s">
        <v>78</v>
      </c>
      <c r="B19" s="47" t="s">
        <v>80</v>
      </c>
      <c r="C19" s="43" t="s">
        <v>31</v>
      </c>
      <c r="D19" s="7">
        <v>1</v>
      </c>
      <c r="E19" s="7"/>
      <c r="F19" s="42"/>
      <c r="G19" s="42">
        <f t="shared" si="0"/>
        <v>0</v>
      </c>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10"/>
      <c r="EV19" s="10"/>
      <c r="EW19" s="10"/>
      <c r="EX19" s="10"/>
      <c r="EY19" s="10"/>
      <c r="EZ19" s="10"/>
      <c r="FA19" s="10"/>
      <c r="FB19" s="10"/>
      <c r="FC19" s="10"/>
      <c r="FD19" s="10"/>
      <c r="FE19" s="10"/>
      <c r="FF19" s="10"/>
      <c r="FG19" s="10"/>
      <c r="FH19" s="10"/>
      <c r="FI19" s="10"/>
      <c r="FJ19" s="10"/>
      <c r="FK19" s="10"/>
      <c r="FL19" s="10"/>
      <c r="FM19" s="10"/>
      <c r="FN19" s="10"/>
      <c r="FO19" s="10"/>
      <c r="FP19" s="10"/>
      <c r="FQ19" s="10"/>
      <c r="FR19" s="10"/>
      <c r="FS19" s="10"/>
      <c r="FT19" s="10"/>
      <c r="FU19" s="10"/>
      <c r="FV19" s="10"/>
      <c r="FW19" s="10"/>
      <c r="FX19" s="10"/>
      <c r="FY19" s="10"/>
      <c r="FZ19" s="10"/>
      <c r="GA19" s="10"/>
      <c r="GB19" s="10"/>
      <c r="GC19" s="10"/>
      <c r="GD19" s="10"/>
      <c r="GE19" s="10"/>
      <c r="GF19" s="10"/>
      <c r="GG19" s="10"/>
      <c r="GH19" s="10"/>
      <c r="GI19" s="10"/>
      <c r="GJ19" s="10"/>
      <c r="GK19" s="10"/>
      <c r="GL19" s="10"/>
      <c r="GM19" s="10"/>
      <c r="GN19" s="10"/>
      <c r="GO19" s="10"/>
      <c r="GP19" s="10"/>
      <c r="GQ19" s="10"/>
      <c r="GR19" s="10"/>
      <c r="GS19" s="10"/>
      <c r="GT19" s="10"/>
      <c r="GU19" s="10"/>
      <c r="GV19" s="10"/>
      <c r="GW19" s="10"/>
      <c r="GX19" s="10"/>
      <c r="GY19" s="10"/>
      <c r="GZ19" s="10"/>
      <c r="HA19" s="10"/>
      <c r="HB19" s="10"/>
      <c r="HC19" s="10"/>
      <c r="HD19" s="10"/>
      <c r="HE19" s="10"/>
      <c r="HF19" s="10"/>
      <c r="HG19" s="10"/>
      <c r="HH19" s="10"/>
      <c r="HI19" s="10"/>
      <c r="HJ19" s="10"/>
      <c r="HK19" s="10"/>
      <c r="HL19" s="10"/>
      <c r="HM19" s="10"/>
      <c r="HN19" s="10"/>
      <c r="HO19" s="10"/>
      <c r="HP19" s="10"/>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c r="IR19" s="10"/>
      <c r="IS19" s="10"/>
      <c r="IT19" s="10"/>
      <c r="IU19" s="10"/>
      <c r="IV19" s="10"/>
      <c r="IW19" s="10"/>
      <c r="IX19" s="10"/>
      <c r="IY19" s="10"/>
      <c r="IZ19" s="10"/>
      <c r="JA19" s="10"/>
      <c r="JB19" s="10"/>
      <c r="JC19" s="10"/>
      <c r="JD19" s="10"/>
      <c r="JE19" s="10"/>
      <c r="JF19" s="10"/>
      <c r="JG19" s="10"/>
      <c r="JH19" s="10"/>
      <c r="JI19" s="10"/>
      <c r="JJ19" s="10"/>
      <c r="JK19" s="10"/>
      <c r="JL19" s="10"/>
      <c r="JM19" s="10"/>
      <c r="JN19" s="10"/>
      <c r="JO19" s="10"/>
      <c r="JP19" s="10"/>
      <c r="JQ19" s="10"/>
      <c r="JR19" s="10"/>
      <c r="JS19" s="10"/>
      <c r="JT19" s="10"/>
      <c r="JU19" s="10"/>
      <c r="JV19" s="10"/>
      <c r="JW19" s="10"/>
      <c r="JX19" s="10"/>
      <c r="JY19" s="10"/>
      <c r="JZ19" s="10"/>
      <c r="KA19" s="10"/>
      <c r="KB19" s="10"/>
      <c r="KC19" s="10"/>
      <c r="KD19" s="10"/>
      <c r="KE19" s="10"/>
      <c r="KF19" s="10"/>
      <c r="KG19" s="10"/>
      <c r="KH19" s="10"/>
      <c r="KI19" s="10"/>
      <c r="KJ19" s="10"/>
      <c r="KK19" s="10"/>
      <c r="KL19" s="10"/>
      <c r="KM19" s="10"/>
      <c r="KN19" s="10"/>
      <c r="KO19" s="10"/>
      <c r="KP19" s="10"/>
      <c r="KQ19" s="10"/>
      <c r="KR19" s="10"/>
      <c r="KS19" s="10"/>
      <c r="KT19" s="10"/>
      <c r="KU19" s="10"/>
      <c r="KV19" s="10"/>
      <c r="KW19" s="10"/>
      <c r="KX19" s="10"/>
      <c r="KY19" s="10"/>
      <c r="KZ19" s="10"/>
      <c r="LA19" s="10"/>
      <c r="LB19" s="10"/>
      <c r="LC19" s="10"/>
      <c r="LD19" s="10"/>
      <c r="LE19" s="10"/>
      <c r="LF19" s="10"/>
      <c r="LG19" s="10"/>
      <c r="LH19" s="10"/>
      <c r="LI19" s="10"/>
      <c r="LJ19" s="10"/>
      <c r="LK19" s="10"/>
      <c r="LL19" s="10"/>
      <c r="LM19" s="10"/>
      <c r="LN19" s="10"/>
      <c r="LO19" s="10"/>
      <c r="LP19" s="10"/>
      <c r="LQ19" s="10"/>
      <c r="LR19" s="10"/>
      <c r="LS19" s="10"/>
      <c r="LT19" s="10"/>
      <c r="LU19" s="10"/>
      <c r="LV19" s="10"/>
      <c r="LW19" s="10"/>
      <c r="LX19" s="10"/>
      <c r="LY19" s="10"/>
      <c r="LZ19" s="10"/>
      <c r="MA19" s="10"/>
      <c r="MB19" s="10"/>
      <c r="MC19" s="10"/>
      <c r="MD19" s="10"/>
      <c r="ME19" s="10"/>
      <c r="MF19" s="10"/>
      <c r="MG19" s="10"/>
      <c r="MH19" s="10"/>
      <c r="MI19" s="10"/>
      <c r="MJ19" s="10"/>
      <c r="MK19" s="10"/>
      <c r="ML19" s="10"/>
      <c r="MM19" s="10"/>
      <c r="MN19" s="10"/>
      <c r="MO19" s="10"/>
      <c r="MP19" s="10"/>
      <c r="MQ19" s="10"/>
      <c r="MR19" s="10"/>
      <c r="MS19" s="10"/>
      <c r="MT19" s="10"/>
      <c r="MU19" s="10"/>
      <c r="MV19" s="10"/>
      <c r="MW19" s="10"/>
      <c r="MX19" s="10"/>
      <c r="MY19" s="10"/>
      <c r="MZ19" s="10"/>
      <c r="NA19" s="10"/>
      <c r="NB19" s="10"/>
      <c r="NC19" s="10"/>
      <c r="ND19" s="10"/>
      <c r="NE19" s="10"/>
      <c r="NF19" s="10"/>
      <c r="NG19" s="10"/>
      <c r="NH19" s="10"/>
      <c r="NI19" s="10"/>
      <c r="NJ19" s="10"/>
      <c r="NK19" s="10"/>
      <c r="NL19" s="10"/>
      <c r="NM19" s="10"/>
      <c r="NN19" s="10"/>
      <c r="NO19" s="10"/>
      <c r="NP19" s="10"/>
      <c r="NQ19" s="10"/>
      <c r="NR19" s="10"/>
      <c r="NS19" s="10"/>
      <c r="NT19" s="10"/>
      <c r="NU19" s="10"/>
      <c r="NV19" s="10"/>
      <c r="NW19" s="10"/>
      <c r="NX19" s="10"/>
      <c r="NY19" s="10"/>
      <c r="NZ19" s="10"/>
      <c r="OA19" s="10"/>
      <c r="OB19" s="10"/>
      <c r="OC19" s="10"/>
      <c r="OD19" s="10"/>
      <c r="OE19" s="10"/>
      <c r="OF19" s="10"/>
      <c r="OG19" s="10"/>
      <c r="OH19" s="10"/>
      <c r="OI19" s="10"/>
      <c r="OJ19" s="10"/>
      <c r="OK19" s="10"/>
      <c r="OL19" s="10"/>
      <c r="OM19" s="10"/>
      <c r="ON19" s="10"/>
      <c r="OO19" s="10"/>
      <c r="OP19" s="10"/>
      <c r="OQ19" s="10"/>
      <c r="OR19" s="10"/>
      <c r="OS19" s="10"/>
      <c r="OT19" s="10"/>
      <c r="OU19" s="10"/>
      <c r="OV19" s="10"/>
      <c r="OW19" s="10"/>
      <c r="OX19" s="10"/>
      <c r="OY19" s="10"/>
      <c r="OZ19" s="10"/>
      <c r="PA19" s="10"/>
      <c r="PB19" s="10"/>
      <c r="PC19" s="10"/>
      <c r="PD19" s="10"/>
      <c r="PE19" s="10"/>
      <c r="PF19" s="10"/>
      <c r="PG19" s="10"/>
      <c r="PH19" s="10"/>
      <c r="PI19" s="10"/>
      <c r="PJ19" s="10"/>
      <c r="PK19" s="10"/>
      <c r="PL19" s="10"/>
      <c r="PM19" s="10"/>
      <c r="PN19" s="10"/>
      <c r="PO19" s="10"/>
      <c r="PP19" s="10"/>
      <c r="PQ19" s="10"/>
      <c r="PR19" s="10"/>
      <c r="PS19" s="10"/>
      <c r="PT19" s="10"/>
      <c r="PU19" s="10"/>
      <c r="PV19" s="10"/>
      <c r="PW19" s="10"/>
      <c r="PX19" s="10"/>
      <c r="PY19" s="10"/>
      <c r="PZ19" s="10"/>
      <c r="QA19" s="10"/>
      <c r="QB19" s="10"/>
      <c r="QC19" s="10"/>
      <c r="QD19" s="10"/>
      <c r="QE19" s="10"/>
      <c r="QF19" s="10"/>
      <c r="QG19" s="10"/>
      <c r="QH19" s="10"/>
      <c r="QI19" s="10"/>
      <c r="QJ19" s="10"/>
      <c r="QK19" s="10"/>
      <c r="QL19" s="10"/>
      <c r="QM19" s="10"/>
      <c r="QN19" s="10"/>
      <c r="QO19" s="10"/>
      <c r="QP19" s="10"/>
      <c r="QQ19" s="10"/>
      <c r="QR19" s="10"/>
      <c r="QS19" s="10"/>
      <c r="QT19" s="10"/>
      <c r="QU19" s="10"/>
      <c r="QV19" s="10"/>
      <c r="QW19" s="10"/>
      <c r="QX19" s="10"/>
      <c r="QY19" s="10"/>
      <c r="QZ19" s="10"/>
      <c r="RA19" s="10"/>
      <c r="RB19" s="10"/>
      <c r="RC19" s="10"/>
      <c r="RD19" s="10"/>
      <c r="RE19" s="10"/>
      <c r="RF19" s="10"/>
      <c r="RG19" s="10"/>
      <c r="RH19" s="10"/>
      <c r="RI19" s="10"/>
    </row>
    <row r="20" spans="1:477" ht="27" customHeight="1" x14ac:dyDescent="0.2">
      <c r="A20" s="48" t="s">
        <v>50</v>
      </c>
      <c r="B20" s="49" t="s">
        <v>81</v>
      </c>
      <c r="C20" s="30"/>
      <c r="D20" s="35"/>
      <c r="E20" s="26"/>
      <c r="F20" s="28"/>
      <c r="G20" s="28"/>
    </row>
    <row r="21" spans="1:477" ht="25.5" customHeight="1" x14ac:dyDescent="0.2">
      <c r="A21" s="19" t="s">
        <v>51</v>
      </c>
      <c r="B21" s="20" t="s">
        <v>82</v>
      </c>
      <c r="C21" s="19" t="s">
        <v>33</v>
      </c>
      <c r="D21" s="13">
        <v>55</v>
      </c>
      <c r="E21" s="13"/>
      <c r="F21" s="36"/>
      <c r="G21" s="17">
        <f t="shared" ref="G21" si="2">E21*F21</f>
        <v>0</v>
      </c>
    </row>
    <row r="22" spans="1:477" ht="19.5" customHeight="1" x14ac:dyDescent="0.2">
      <c r="A22" s="19" t="s">
        <v>52</v>
      </c>
      <c r="B22" s="20" t="s">
        <v>83</v>
      </c>
      <c r="C22" s="19" t="s">
        <v>33</v>
      </c>
      <c r="D22" s="13">
        <v>55</v>
      </c>
      <c r="E22" s="14"/>
      <c r="F22" s="29"/>
      <c r="G22" s="42">
        <f>E22*F22</f>
        <v>0</v>
      </c>
    </row>
    <row r="23" spans="1:477" ht="39.75" customHeight="1" x14ac:dyDescent="0.2">
      <c r="A23" s="19" t="s">
        <v>53</v>
      </c>
      <c r="B23" s="20" t="s">
        <v>95</v>
      </c>
      <c r="C23" s="19" t="s">
        <v>33</v>
      </c>
      <c r="D23" s="7">
        <v>55</v>
      </c>
      <c r="E23" s="7"/>
      <c r="F23" s="29"/>
      <c r="G23" s="17">
        <f>E23*F23</f>
        <v>0</v>
      </c>
    </row>
    <row r="24" spans="1:477" ht="27.75" customHeight="1" x14ac:dyDescent="0.2">
      <c r="A24" s="19" t="s">
        <v>54</v>
      </c>
      <c r="B24" s="20" t="s">
        <v>84</v>
      </c>
      <c r="C24" s="19" t="s">
        <v>33</v>
      </c>
      <c r="D24" s="7">
        <v>51</v>
      </c>
      <c r="E24" s="7"/>
      <c r="F24" s="17"/>
      <c r="G24" s="42">
        <f t="shared" ref="G24:G38" si="3">E24*F24</f>
        <v>0</v>
      </c>
    </row>
    <row r="25" spans="1:477" ht="27" customHeight="1" x14ac:dyDescent="0.2">
      <c r="A25" s="19" t="s">
        <v>55</v>
      </c>
      <c r="B25" s="20" t="s">
        <v>85</v>
      </c>
      <c r="C25" s="19" t="s">
        <v>33</v>
      </c>
      <c r="D25" s="7">
        <v>51</v>
      </c>
      <c r="E25" s="7"/>
      <c r="F25" s="17"/>
      <c r="G25" s="42">
        <f t="shared" si="3"/>
        <v>0</v>
      </c>
    </row>
    <row r="26" spans="1:477" ht="24" customHeight="1" x14ac:dyDescent="0.2">
      <c r="A26" s="19" t="s">
        <v>56</v>
      </c>
      <c r="B26" s="20" t="s">
        <v>14</v>
      </c>
      <c r="C26" s="19" t="s">
        <v>34</v>
      </c>
      <c r="D26" s="7">
        <v>40</v>
      </c>
      <c r="E26" s="7"/>
      <c r="F26" s="17"/>
      <c r="G26" s="42">
        <f t="shared" si="3"/>
        <v>0</v>
      </c>
    </row>
    <row r="27" spans="1:477" s="10" customFormat="1" ht="25.5" customHeight="1" x14ac:dyDescent="0.2">
      <c r="A27" s="19" t="s">
        <v>57</v>
      </c>
      <c r="B27" s="20" t="s">
        <v>22</v>
      </c>
      <c r="C27" s="19" t="s">
        <v>33</v>
      </c>
      <c r="D27" s="7">
        <v>18</v>
      </c>
      <c r="E27" s="7"/>
      <c r="F27" s="17"/>
      <c r="G27" s="17">
        <f t="shared" si="3"/>
        <v>0</v>
      </c>
    </row>
    <row r="28" spans="1:477" s="10" customFormat="1" ht="26.25" customHeight="1" x14ac:dyDescent="0.2">
      <c r="A28" s="19" t="s">
        <v>58</v>
      </c>
      <c r="B28" s="20" t="s">
        <v>23</v>
      </c>
      <c r="C28" s="19" t="s">
        <v>33</v>
      </c>
      <c r="D28" s="7">
        <v>8</v>
      </c>
      <c r="E28" s="7"/>
      <c r="F28" s="17"/>
      <c r="G28" s="17">
        <f t="shared" ref="G28" si="4">E28*F28</f>
        <v>0</v>
      </c>
    </row>
    <row r="29" spans="1:477" s="10" customFormat="1" ht="22.5" customHeight="1" x14ac:dyDescent="0.2">
      <c r="A29" s="30" t="s">
        <v>59</v>
      </c>
      <c r="B29" s="38" t="s">
        <v>37</v>
      </c>
      <c r="C29" s="30"/>
      <c r="D29" s="31"/>
      <c r="E29" s="31"/>
      <c r="F29" s="28"/>
      <c r="G29" s="28"/>
    </row>
    <row r="30" spans="1:477" s="10" customFormat="1" ht="22.5" customHeight="1" x14ac:dyDescent="0.2">
      <c r="A30" s="19"/>
      <c r="B30" s="60" t="s">
        <v>96</v>
      </c>
      <c r="C30" s="19" t="s">
        <v>2</v>
      </c>
      <c r="D30" s="7">
        <v>2</v>
      </c>
      <c r="E30" s="7"/>
      <c r="F30" s="17"/>
      <c r="G30" s="17">
        <f t="shared" si="3"/>
        <v>0</v>
      </c>
    </row>
    <row r="31" spans="1:477" s="10" customFormat="1" ht="22.5" customHeight="1" x14ac:dyDescent="0.2">
      <c r="A31" s="19"/>
      <c r="B31" s="60" t="s">
        <v>97</v>
      </c>
      <c r="C31" s="19" t="s">
        <v>2</v>
      </c>
      <c r="D31" s="7">
        <v>2</v>
      </c>
      <c r="E31" s="7"/>
      <c r="F31" s="17"/>
      <c r="G31" s="17">
        <f t="shared" si="3"/>
        <v>0</v>
      </c>
    </row>
    <row r="32" spans="1:477" s="10" customFormat="1" ht="22.5" customHeight="1" x14ac:dyDescent="0.2">
      <c r="A32" s="19"/>
      <c r="B32" s="60" t="s">
        <v>98</v>
      </c>
      <c r="C32" s="19" t="s">
        <v>34</v>
      </c>
      <c r="D32" s="7">
        <v>1</v>
      </c>
      <c r="E32" s="7"/>
      <c r="F32" s="17"/>
      <c r="G32" s="17">
        <f t="shared" ref="G32" si="5">E32*F32</f>
        <v>0</v>
      </c>
    </row>
    <row r="33" spans="1:7" s="10" customFormat="1" ht="22.5" customHeight="1" x14ac:dyDescent="0.2">
      <c r="A33" s="19" t="s">
        <v>60</v>
      </c>
      <c r="B33" s="20" t="s">
        <v>24</v>
      </c>
      <c r="C33" s="19" t="s">
        <v>2</v>
      </c>
      <c r="D33" s="7">
        <v>20</v>
      </c>
      <c r="E33" s="7"/>
      <c r="F33" s="17"/>
      <c r="G33" s="17">
        <f t="shared" si="3"/>
        <v>0</v>
      </c>
    </row>
    <row r="34" spans="1:7" s="10" customFormat="1" ht="22.5" customHeight="1" x14ac:dyDescent="0.2">
      <c r="A34" s="19" t="s">
        <v>61</v>
      </c>
      <c r="B34" s="20" t="s">
        <v>86</v>
      </c>
      <c r="C34" s="19" t="s">
        <v>2</v>
      </c>
      <c r="D34" s="7">
        <v>12</v>
      </c>
      <c r="E34" s="7"/>
      <c r="F34" s="17"/>
      <c r="G34" s="17">
        <f t="shared" si="3"/>
        <v>0</v>
      </c>
    </row>
    <row r="35" spans="1:7" s="10" customFormat="1" ht="22.5" customHeight="1" x14ac:dyDescent="0.2">
      <c r="A35" s="48" t="s">
        <v>62</v>
      </c>
      <c r="B35" s="49" t="s">
        <v>25</v>
      </c>
      <c r="C35" s="30"/>
      <c r="D35" s="31"/>
      <c r="E35" s="31"/>
      <c r="F35" s="28"/>
      <c r="G35" s="28"/>
    </row>
    <row r="36" spans="1:7" ht="27" customHeight="1" x14ac:dyDescent="0.2">
      <c r="A36" s="19" t="s">
        <v>63</v>
      </c>
      <c r="B36" s="20" t="s">
        <v>26</v>
      </c>
      <c r="C36" s="19" t="s">
        <v>31</v>
      </c>
      <c r="D36" s="13">
        <v>4</v>
      </c>
      <c r="E36" s="13"/>
      <c r="F36" s="17"/>
      <c r="G36" s="17">
        <f t="shared" si="3"/>
        <v>0</v>
      </c>
    </row>
    <row r="37" spans="1:7" ht="25.5" customHeight="1" x14ac:dyDescent="0.2">
      <c r="A37" s="19" t="s">
        <v>64</v>
      </c>
      <c r="B37" s="20" t="s">
        <v>27</v>
      </c>
      <c r="C37" s="19" t="s">
        <v>31</v>
      </c>
      <c r="D37" s="13">
        <v>4</v>
      </c>
      <c r="E37" s="13"/>
      <c r="F37" s="17"/>
      <c r="G37" s="17">
        <f t="shared" si="3"/>
        <v>0</v>
      </c>
    </row>
    <row r="38" spans="1:7" ht="27" customHeight="1" x14ac:dyDescent="0.2">
      <c r="A38" s="19" t="s">
        <v>65</v>
      </c>
      <c r="B38" s="20" t="s">
        <v>28</v>
      </c>
      <c r="C38" s="19" t="s">
        <v>31</v>
      </c>
      <c r="D38" s="13">
        <v>1</v>
      </c>
      <c r="E38" s="13"/>
      <c r="F38" s="17"/>
      <c r="G38" s="17">
        <f t="shared" si="3"/>
        <v>0</v>
      </c>
    </row>
    <row r="39" spans="1:7" ht="25.5" customHeight="1" x14ac:dyDescent="0.2">
      <c r="A39" s="48" t="s">
        <v>66</v>
      </c>
      <c r="B39" s="49" t="s">
        <v>29</v>
      </c>
      <c r="C39" s="30"/>
      <c r="D39" s="37"/>
      <c r="E39" s="26"/>
      <c r="F39" s="28"/>
      <c r="G39" s="28"/>
    </row>
    <row r="40" spans="1:7" ht="24.75" customHeight="1" x14ac:dyDescent="0.2">
      <c r="A40" s="61" t="s">
        <v>67</v>
      </c>
      <c r="B40" s="62" t="s">
        <v>30</v>
      </c>
      <c r="C40" s="61"/>
      <c r="D40" s="63"/>
      <c r="E40" s="63"/>
      <c r="F40" s="64"/>
      <c r="G40" s="64"/>
    </row>
    <row r="41" spans="1:7" ht="24.75" customHeight="1" x14ac:dyDescent="0.2">
      <c r="A41" s="19"/>
      <c r="B41" s="60" t="s">
        <v>99</v>
      </c>
      <c r="C41" s="13" t="s">
        <v>34</v>
      </c>
      <c r="D41" s="7">
        <v>16</v>
      </c>
      <c r="E41" s="7"/>
      <c r="F41" s="17"/>
      <c r="G41" s="17">
        <f t="shared" ref="G41:G48" si="6">E41*F41</f>
        <v>0</v>
      </c>
    </row>
    <row r="42" spans="1:7" ht="42.75" customHeight="1" x14ac:dyDescent="0.2">
      <c r="A42" s="19"/>
      <c r="B42" s="60" t="s">
        <v>100</v>
      </c>
      <c r="C42" s="13" t="s">
        <v>34</v>
      </c>
      <c r="D42" s="7">
        <v>35</v>
      </c>
      <c r="E42" s="7"/>
      <c r="F42" s="17"/>
      <c r="G42" s="17">
        <f t="shared" si="6"/>
        <v>0</v>
      </c>
    </row>
    <row r="43" spans="1:7" ht="28.5" customHeight="1" x14ac:dyDescent="0.2">
      <c r="A43" s="19"/>
      <c r="B43" s="60" t="s">
        <v>101</v>
      </c>
      <c r="C43" s="19" t="s">
        <v>31</v>
      </c>
      <c r="D43" s="7">
        <v>1</v>
      </c>
      <c r="E43" s="7"/>
      <c r="F43" s="17"/>
      <c r="G43" s="17">
        <f t="shared" si="6"/>
        <v>0</v>
      </c>
    </row>
    <row r="44" spans="1:7" ht="35.25" customHeight="1" x14ac:dyDescent="0.2">
      <c r="A44" s="19"/>
      <c r="B44" s="60" t="s">
        <v>102</v>
      </c>
      <c r="C44" s="19" t="s">
        <v>2</v>
      </c>
      <c r="D44" s="7">
        <v>1</v>
      </c>
      <c r="E44" s="7"/>
      <c r="F44" s="17"/>
      <c r="G44" s="17">
        <f t="shared" si="6"/>
        <v>0</v>
      </c>
    </row>
    <row r="45" spans="1:7" ht="21" customHeight="1" x14ac:dyDescent="0.2">
      <c r="A45" s="19"/>
      <c r="B45" s="60" t="s">
        <v>103</v>
      </c>
      <c r="C45" s="19" t="s">
        <v>31</v>
      </c>
      <c r="D45" s="7">
        <v>1</v>
      </c>
      <c r="E45" s="7"/>
      <c r="F45" s="17"/>
      <c r="G45" s="17">
        <f t="shared" si="6"/>
        <v>0</v>
      </c>
    </row>
    <row r="46" spans="1:7" ht="28.5" customHeight="1" x14ac:dyDescent="0.2">
      <c r="A46" s="19"/>
      <c r="B46" s="60" t="s">
        <v>104</v>
      </c>
      <c r="C46" s="19" t="s">
        <v>31</v>
      </c>
      <c r="D46" s="7">
        <v>1</v>
      </c>
      <c r="E46" s="7"/>
      <c r="F46" s="17"/>
      <c r="G46" s="17">
        <f t="shared" si="6"/>
        <v>0</v>
      </c>
    </row>
    <row r="47" spans="1:7" ht="35.25" customHeight="1" x14ac:dyDescent="0.2">
      <c r="A47" s="43" t="s">
        <v>68</v>
      </c>
      <c r="B47" s="47" t="s">
        <v>89</v>
      </c>
      <c r="C47" s="43" t="s">
        <v>33</v>
      </c>
      <c r="D47" s="7">
        <v>38</v>
      </c>
      <c r="E47" s="7"/>
      <c r="F47" s="42"/>
      <c r="G47" s="17">
        <f t="shared" si="6"/>
        <v>0</v>
      </c>
    </row>
    <row r="48" spans="1:7" ht="32.25" customHeight="1" x14ac:dyDescent="0.2">
      <c r="A48" s="43" t="s">
        <v>69</v>
      </c>
      <c r="B48" s="22" t="s">
        <v>35</v>
      </c>
      <c r="C48" s="21" t="s">
        <v>31</v>
      </c>
      <c r="D48" s="23">
        <v>1</v>
      </c>
      <c r="E48" s="23"/>
      <c r="F48" s="18"/>
      <c r="G48" s="18">
        <f t="shared" si="6"/>
        <v>0</v>
      </c>
    </row>
    <row r="49" spans="1:7" ht="24.75" customHeight="1" x14ac:dyDescent="0.25">
      <c r="A49" s="52"/>
      <c r="B49" s="53"/>
      <c r="C49" s="53"/>
      <c r="D49" s="53"/>
      <c r="E49" s="70" t="s">
        <v>12</v>
      </c>
      <c r="F49" s="70"/>
      <c r="G49" s="54">
        <f>SUM(G4:G48)</f>
        <v>0</v>
      </c>
    </row>
    <row r="50" spans="1:7" ht="21.75" customHeight="1" x14ac:dyDescent="0.2">
      <c r="A50" s="55"/>
      <c r="E50" s="71" t="s">
        <v>39</v>
      </c>
      <c r="F50" s="71"/>
      <c r="G50" s="56">
        <f>G49*0.1</f>
        <v>0</v>
      </c>
    </row>
    <row r="51" spans="1:7" ht="30.75" customHeight="1" x14ac:dyDescent="0.2">
      <c r="A51" s="57"/>
      <c r="B51" s="58"/>
      <c r="C51" s="58"/>
      <c r="D51" s="58"/>
      <c r="E51" s="65" t="s">
        <v>13</v>
      </c>
      <c r="F51" s="65"/>
      <c r="G51" s="59">
        <f>SUM(G49:G50)</f>
        <v>0</v>
      </c>
    </row>
  </sheetData>
  <mergeCells count="6">
    <mergeCell ref="E51:F51"/>
    <mergeCell ref="A2:G2"/>
    <mergeCell ref="A1:B1"/>
    <mergeCell ref="C1:G1"/>
    <mergeCell ref="E49:F49"/>
    <mergeCell ref="E50:F50"/>
  </mergeCells>
  <phoneticPr fontId="1" type="noConversion"/>
  <hyperlinks>
    <hyperlink ref="A4" location="_Toc171337710" display="_Toc171337710" xr:uid="{00000000-0004-0000-0000-000000000000}"/>
    <hyperlink ref="B4" location="_Toc171337710" display="_Toc171337710" xr:uid="{00000000-0004-0000-0000-000001000000}"/>
    <hyperlink ref="A5" location="_Toc171337711" display="_Toc171337711" xr:uid="{00000000-0004-0000-0000-000002000000}"/>
    <hyperlink ref="B5" location="_Toc171337711" display="_Toc171337711" xr:uid="{00000000-0004-0000-0000-000003000000}"/>
    <hyperlink ref="A6" location="_Toc171337712" display="_Toc171337712" xr:uid="{00000000-0004-0000-0000-000004000000}"/>
    <hyperlink ref="B6" location="_Toc171337712" display="_Toc171337712" xr:uid="{00000000-0004-0000-0000-000005000000}"/>
    <hyperlink ref="A7" location="_Toc171337713" display="_Toc171337713" xr:uid="{00000000-0004-0000-0000-000006000000}"/>
    <hyperlink ref="B7" location="_Toc171337713" display="_Toc171337713" xr:uid="{00000000-0004-0000-0000-000007000000}"/>
    <hyperlink ref="B8" location="_Toc171337714" display="_Toc171337714" xr:uid="{00000000-0004-0000-0000-000008000000}"/>
    <hyperlink ref="B9" location="_Toc171337715" display="_Toc171337715" xr:uid="{00000000-0004-0000-0000-000009000000}"/>
    <hyperlink ref="B10" location="_Toc171337716" display="_Toc171337716" xr:uid="{00000000-0004-0000-0000-00000A000000}"/>
    <hyperlink ref="B11" location="_Toc171337717" display="_Toc171337717" xr:uid="{00000000-0004-0000-0000-00000B000000}"/>
    <hyperlink ref="A12" location="_Toc171337718" display="_Toc171337718" xr:uid="{00000000-0004-0000-0000-00000C000000}"/>
    <hyperlink ref="B12" location="_Toc171337718" display="_Toc171337718" xr:uid="{00000000-0004-0000-0000-00000D000000}"/>
    <hyperlink ref="B19" location="_Toc171337720" display="_Toc171337720" xr:uid="{00000000-0004-0000-0000-00000F000000}"/>
    <hyperlink ref="A20" location="_Toc171337721" display="_Toc171337721" xr:uid="{00000000-0004-0000-0000-000010000000}"/>
    <hyperlink ref="B20" location="_Toc171337721" display="_Toc171337721" xr:uid="{00000000-0004-0000-0000-000011000000}"/>
    <hyperlink ref="A21" location="_Toc171337722" display="_Toc171337722" xr:uid="{00000000-0004-0000-0000-000012000000}"/>
    <hyperlink ref="B21" location="_Toc171337722" display="_Toc171337722" xr:uid="{00000000-0004-0000-0000-000013000000}"/>
    <hyperlink ref="B22" location="_Toc171337723" display="_Toc171337723" xr:uid="{00000000-0004-0000-0000-000014000000}"/>
    <hyperlink ref="B23" location="_Toc171337724" display="_Toc171337724" xr:uid="{00000000-0004-0000-0000-000015000000}"/>
    <hyperlink ref="B24" location="_Toc171337725" display="_Toc171337725" xr:uid="{00000000-0004-0000-0000-000016000000}"/>
    <hyperlink ref="B25" location="_Toc171337726" display="_Toc171337726" xr:uid="{00000000-0004-0000-0000-000017000000}"/>
    <hyperlink ref="B26" location="_Toc171337727" display="_Toc171337727" xr:uid="{00000000-0004-0000-0000-000018000000}"/>
    <hyperlink ref="B27" location="_Toc171337728" display="_Toc171337728" xr:uid="{00000000-0004-0000-0000-000019000000}"/>
    <hyperlink ref="B33" location="_Toc171337730" display="_Toc171337730" xr:uid="{00000000-0004-0000-0000-00001C000000}"/>
    <hyperlink ref="B34" location="_Toc171337731" display="_Toc171337731" xr:uid="{00000000-0004-0000-0000-00001D000000}"/>
    <hyperlink ref="A35" location="_Toc171337732" display="_Toc171337732" xr:uid="{00000000-0004-0000-0000-00001E000000}"/>
    <hyperlink ref="B35" location="_Toc171337732" display="_Toc171337732" xr:uid="{00000000-0004-0000-0000-00001F000000}"/>
    <hyperlink ref="A36" location="_Toc171337733" display="_Toc171337733" xr:uid="{00000000-0004-0000-0000-000020000000}"/>
    <hyperlink ref="B36" location="_Toc171337733" display="_Toc171337733" xr:uid="{00000000-0004-0000-0000-000021000000}"/>
    <hyperlink ref="B37" location="_Toc171337734" display="_Toc171337734" xr:uid="{00000000-0004-0000-0000-000022000000}"/>
    <hyperlink ref="B38" location="_Toc171337735" display="_Toc171337735" xr:uid="{00000000-0004-0000-0000-000023000000}"/>
    <hyperlink ref="A39" location="_Toc171337736" display="_Toc171337736" xr:uid="{00000000-0004-0000-0000-000024000000}"/>
    <hyperlink ref="B39" location="_Toc171337736" display="_Toc171337736" xr:uid="{00000000-0004-0000-0000-000025000000}"/>
    <hyperlink ref="A40" location="_Toc171337739" display="_Toc171337739" xr:uid="{00000000-0004-0000-0000-000028000000}"/>
    <hyperlink ref="B40" location="_Toc171337739" display="_Toc171337739" xr:uid="{00000000-0004-0000-0000-000029000000}"/>
    <hyperlink ref="A47" location="_Toc171337740" display="_Toc171337740" xr:uid="{00000000-0004-0000-0000-00002A000000}"/>
    <hyperlink ref="B47" location="_Toc171337740" display="_Toc171337740" xr:uid="{00000000-0004-0000-0000-00002B000000}"/>
    <hyperlink ref="B48" location="_Toc171337741" display="_Toc171337741" xr:uid="{00000000-0004-0000-0000-00002C000000}"/>
    <hyperlink ref="B32" location="_Toc171337730" display="_Toc171337730" xr:uid="{00000000-0004-0000-0000-00002D000000}"/>
    <hyperlink ref="B30" location="_Toc171337730" display="_Toc171337730" xr:uid="{00000000-0004-0000-0000-00002E000000}"/>
    <hyperlink ref="B29" location="_Toc171337730" display="_Toc171337730" xr:uid="{00000000-0004-0000-0000-00002F000000}"/>
    <hyperlink ref="B31" location="_Toc171337730" display="_Toc171337730" xr:uid="{00000000-0004-0000-0000-000030000000}"/>
    <hyperlink ref="A8:A11" location="_Toc171337713" display="_Toc171337713" xr:uid="{00000000-0004-0000-0000-000036000000}"/>
    <hyperlink ref="A37:A38" location="_Toc171337733" display="_Toc171337733" xr:uid="{00000000-0004-0000-0000-000039000000}"/>
    <hyperlink ref="A13" location="_Toc171072463" display="_Toc171072463" xr:uid="{EF746670-C311-4F1F-A445-635ED45C6E5D}"/>
    <hyperlink ref="B13" location="_Toc171072463" display="_Toc171072463" xr:uid="{E102D4CB-98CF-4995-B91B-BFD9FEBBCC69}"/>
    <hyperlink ref="B14" location="_Toc171072464" display="_Toc171072464" xr:uid="{0FEC2F61-FF0A-4235-8604-BEEBCC85F2F5}"/>
    <hyperlink ref="B15" location="_Toc171072465" display="_Toc171072465" xr:uid="{9A4AD5E0-54D4-4450-944A-28592929F828}"/>
    <hyperlink ref="A14:A15" location="_Toc171072463" display="_Toc171072463" xr:uid="{4F195241-2E68-4A51-9974-F6E5F5AF3DCB}"/>
    <hyperlink ref="B16" location="_Toc171072468" display="_Toc171072468" xr:uid="{2955341E-F0DF-4EA5-9425-9C9B21CE1EC4}"/>
    <hyperlink ref="B17" location="_Toc171072469" display="_Toc171072469" xr:uid="{443FF448-A68E-458B-BCB9-0731B322B26B}"/>
    <hyperlink ref="B18" location="_Toc171072470" display="_Toc171072470" xr:uid="{74580605-3694-4CD2-A243-A37A30E5CA0E}"/>
    <hyperlink ref="B28" location="_Toc171337729" display="_Toc171337729" xr:uid="{FD9882E4-54EA-4688-99D5-1DDDFBA9A58A}"/>
    <hyperlink ref="A34" location="_Toc171337730" display="_Toc171337730" xr:uid="{00000000-0004-0000-0000-000038000000}"/>
    <hyperlink ref="A33" location="_Toc171337730" display="_Toc171337730" xr:uid="{00000000-0004-0000-0000-00001B000000}"/>
    <hyperlink ref="A16:A19" location="_Toc171072463" display="_Toc171072463" xr:uid="{E6941FC6-F4F1-48D3-AACB-3CC3176F67FC}"/>
    <hyperlink ref="A48" location="_Toc171337740" display="_Toc171337740" xr:uid="{88BD3342-1830-4EF1-8DDC-ABF28A3811E9}"/>
  </hyperlinks>
  <pageMargins left="0.39370078740157483" right="0.39370078740157483" top="0.59055118110236227" bottom="0.55118110236220474" header="0.23622047244094491" footer="0.27559055118110237"/>
  <pageSetup paperSize="9" scale="60" orientation="portrait" r:id="rId1"/>
  <headerFooter alignWithMargins="0">
    <oddFooter>&amp;LINFRATEC Ingénierie</oddFooter>
  </headerFooter>
  <rowBreaks count="1" manualBreakCount="1">
    <brk id="5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showRowColHeaders="0" tabSelected="1" view="pageLayout" zoomScaleNormal="100" workbookViewId="0">
      <selection activeCell="F4" sqref="F4"/>
    </sheetView>
  </sheetViews>
  <sheetFormatPr baseColWidth="10" defaultRowHeight="12.75" x14ac:dyDescent="0.2"/>
  <cols>
    <col min="1" max="1" width="23.42578125" customWidth="1"/>
    <col min="2" max="3" width="22.7109375" customWidth="1"/>
    <col min="4" max="4" width="27.28515625" customWidth="1"/>
  </cols>
  <sheetData>
    <row r="1" spans="1:4" ht="90.75" customHeight="1" x14ac:dyDescent="0.2">
      <c r="A1" s="73" t="s">
        <v>87</v>
      </c>
      <c r="B1" s="73"/>
      <c r="C1" s="73"/>
      <c r="D1" s="73"/>
    </row>
    <row r="2" spans="1:4" ht="89.25" customHeight="1" thickBot="1" x14ac:dyDescent="0.25"/>
    <row r="3" spans="1:4" ht="24.95" customHeight="1" thickTop="1" thickBot="1" x14ac:dyDescent="0.25">
      <c r="A3" s="1"/>
      <c r="B3" s="2" t="s">
        <v>6</v>
      </c>
      <c r="C3" s="3" t="s">
        <v>40</v>
      </c>
      <c r="D3" s="4" t="s">
        <v>7</v>
      </c>
    </row>
    <row r="4" spans="1:4" ht="36" customHeight="1" thickTop="1" thickBot="1" x14ac:dyDescent="0.25">
      <c r="A4" s="8" t="s">
        <v>8</v>
      </c>
      <c r="B4" s="15">
        <f>SUM('Lot 2 Gros Oeuvre - VRD - V3'!G4:G48)</f>
        <v>0</v>
      </c>
      <c r="C4" s="15">
        <f>B4*0.1</f>
        <v>0</v>
      </c>
      <c r="D4" s="16">
        <f>B4+C4</f>
        <v>0</v>
      </c>
    </row>
    <row r="5" spans="1:4" ht="84" customHeight="1" thickTop="1" x14ac:dyDescent="0.2">
      <c r="A5" s="5"/>
      <c r="B5" s="6"/>
      <c r="C5" s="6"/>
      <c r="D5" s="6"/>
    </row>
    <row r="8" spans="1:4" ht="15" x14ac:dyDescent="0.2">
      <c r="A8" s="72" t="s">
        <v>9</v>
      </c>
      <c r="B8" s="72"/>
      <c r="C8" s="72"/>
      <c r="D8" s="72"/>
    </row>
    <row r="9" spans="1:4" ht="15" x14ac:dyDescent="0.2">
      <c r="A9" s="72" t="s">
        <v>10</v>
      </c>
      <c r="B9" s="72"/>
      <c r="C9" s="72"/>
      <c r="D9" s="72"/>
    </row>
  </sheetData>
  <mergeCells count="3">
    <mergeCell ref="A8:D8"/>
    <mergeCell ref="A9:D9"/>
    <mergeCell ref="A1:D1"/>
  </mergeCells>
  <phoneticPr fontId="1" type="noConversion"/>
  <pageMargins left="0.39370078740157483" right="0.39370078740157483" top="0.59055118110236227" bottom="0.55118110236220474" header="0.23622047244094491" footer="0.27559055118110237"/>
  <pageSetup paperSize="9" orientation="portrait" r:id="rId1"/>
  <headerFooter alignWithMargins="0">
    <oddHeader xml:space="preserve">&amp;LDPJJ - BATIMENT 66 CANTELEU&amp;RLot 2 : Gros Oeuvre - Carrelage - Faience - VRD 
DPGF - V3 </oddHeader>
    <oddFooter>&amp;LINFRATEC Ingénierie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2 Gros Oeuvre - VRD - V3</vt:lpstr>
      <vt:lpstr>Récapitulatif</vt:lpstr>
      <vt:lpstr>'Lot 2 Gros Oeuvre - VRD - V3'!Zone_d_impression</vt:lpstr>
      <vt:lpstr>Récapitulatif!Zone_d_impression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DPGF - Lot 2 Gros Oeuvre  - V3</dc:title>
  <dc:creator>INFRATEC</dc:creator>
  <cp:lastModifiedBy>Hugues MAKELE</cp:lastModifiedBy>
  <cp:lastPrinted>2025-03-03T14:20:11Z</cp:lastPrinted>
  <dcterms:created xsi:type="dcterms:W3CDTF">2014-05-09T13:11:04Z</dcterms:created>
  <dcterms:modified xsi:type="dcterms:W3CDTF">2025-03-27T16:12:23Z</dcterms:modified>
</cp:coreProperties>
</file>